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 firstSheet="60" activeTab="64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SALDO DE ESTOQUE EM 12-2015" sheetId="66" r:id="rId65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F3" i="66" l="1"/>
  <c r="F4" i="66"/>
  <c r="F5" i="66"/>
  <c r="F6" i="66"/>
  <c r="F7" i="66"/>
  <c r="F8" i="66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F56" i="66"/>
  <c r="F57" i="66"/>
  <c r="F58" i="66"/>
  <c r="F59" i="66"/>
  <c r="F60" i="66"/>
  <c r="F61" i="66"/>
  <c r="F62" i="66"/>
  <c r="F63" i="66"/>
  <c r="F64" i="66"/>
  <c r="F65" i="66"/>
  <c r="F2" i="66"/>
  <c r="D3" i="65"/>
  <c r="D4" i="65" s="1"/>
  <c r="D3" i="64"/>
  <c r="D4" i="64" s="1"/>
  <c r="D5" i="64" s="1"/>
  <c r="D3" i="63"/>
  <c r="D3" i="62"/>
  <c r="D4" i="62" s="1"/>
  <c r="D5" i="62" s="1"/>
  <c r="D6" i="62" s="1"/>
  <c r="D7" i="62" s="1"/>
  <c r="D8" i="62" s="1"/>
  <c r="D9" i="62" s="1"/>
  <c r="D3" i="61"/>
  <c r="D3" i="60"/>
  <c r="D4" i="60" s="1"/>
  <c r="D3" i="59"/>
  <c r="D4" i="59" s="1"/>
  <c r="D5" i="59" s="1"/>
  <c r="D6" i="59" s="1"/>
  <c r="D7" i="59" s="1"/>
  <c r="D8" i="59" s="1"/>
  <c r="D3" i="58"/>
  <c r="D3" i="57"/>
  <c r="D4" i="57" s="1"/>
  <c r="D5" i="57" s="1"/>
  <c r="D6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3" i="54"/>
  <c r="D4" i="54" s="1"/>
  <c r="D3" i="53"/>
  <c r="D3" i="52"/>
  <c r="D3" i="51"/>
  <c r="D3" i="50"/>
  <c r="D3" i="49"/>
  <c r="D4" i="49" s="1"/>
  <c r="D3" i="48"/>
  <c r="D4" i="48" s="1"/>
  <c r="D3" i="47"/>
  <c r="D3" i="46"/>
  <c r="D4" i="46" s="1"/>
  <c r="D3" i="45"/>
  <c r="D4" i="45" s="1"/>
  <c r="D3" i="44"/>
  <c r="D4" i="44" s="1"/>
  <c r="D3" i="43"/>
  <c r="D4" i="43" s="1"/>
  <c r="D3" i="42"/>
  <c r="D4" i="42" s="1"/>
  <c r="D5" i="42" s="1"/>
  <c r="D6" i="42" s="1"/>
  <c r="D7" i="42" s="1"/>
  <c r="D3" i="41"/>
  <c r="D4" i="41" s="1"/>
  <c r="D3" i="40"/>
  <c r="D4" i="40" s="1"/>
  <c r="D3" i="39"/>
  <c r="D3" i="38"/>
  <c r="D3" i="37"/>
  <c r="D4" i="37" s="1"/>
  <c r="D3" i="36"/>
  <c r="D3" i="35"/>
  <c r="D4" i="35" s="1"/>
  <c r="D5" i="35" s="1"/>
  <c r="D3" i="34"/>
  <c r="D3" i="33"/>
  <c r="D3" i="32"/>
  <c r="D3" i="31"/>
  <c r="D3" i="30"/>
  <c r="D4" i="30" s="1"/>
  <c r="D3" i="29"/>
  <c r="D4" i="29" s="1"/>
  <c r="D3" i="28"/>
  <c r="D4" i="28" s="1"/>
  <c r="D3" i="27"/>
  <c r="D4" i="27" s="1"/>
  <c r="D5" i="27" s="1"/>
  <c r="D3" i="26"/>
  <c r="D3" i="25"/>
  <c r="D3" i="24"/>
  <c r="D4" i="24" s="1"/>
  <c r="D3" i="23"/>
  <c r="D3" i="22"/>
  <c r="D3" i="21"/>
  <c r="D3" i="20"/>
  <c r="D3" i="19"/>
  <c r="D3" i="18"/>
  <c r="D3" i="17"/>
  <c r="D3" i="16"/>
  <c r="D3" i="15"/>
  <c r="D4" i="15" s="1"/>
  <c r="D3" i="14"/>
  <c r="D4" i="14" s="1"/>
  <c r="D3" i="13"/>
  <c r="D4" i="13" s="1"/>
  <c r="D3" i="12"/>
  <c r="D4" i="12" s="1"/>
  <c r="D5" i="12" s="1"/>
  <c r="D3" i="11"/>
  <c r="D3" i="10"/>
  <c r="D4" i="10" s="1"/>
  <c r="D3" i="9"/>
  <c r="D3" i="8"/>
  <c r="D3" i="7"/>
  <c r="D3" i="6"/>
  <c r="D3" i="5"/>
  <c r="D3" i="4"/>
  <c r="D3" i="3"/>
  <c r="D3" i="2"/>
  <c r="D4" i="2" s="1"/>
  <c r="D5" i="2" s="1"/>
  <c r="D6" i="2" s="1"/>
  <c r="D7" i="2" s="1"/>
  <c r="D8" i="2" s="1"/>
  <c r="D9" i="2" s="1"/>
  <c r="F66" i="66" l="1"/>
  <c r="D10" i="2"/>
  <c r="D11" i="2" s="1"/>
  <c r="D12" i="2" s="1"/>
  <c r="D13" i="2" s="1"/>
  <c r="D14" i="2" s="1"/>
  <c r="D15" i="2" s="1"/>
  <c r="D16" i="2" s="1"/>
  <c r="D17" i="2" s="1"/>
</calcChain>
</file>

<file path=xl/sharedStrings.xml><?xml version="1.0" encoding="utf-8"?>
<sst xmlns="http://schemas.openxmlformats.org/spreadsheetml/2006/main" count="589" uniqueCount="163">
  <si>
    <t>Item</t>
  </si>
  <si>
    <t>Material</t>
  </si>
  <si>
    <t>Borracha  Branca  para  lápis  e  grafite  c/ cinta plástica</t>
  </si>
  <si>
    <t>Caixa  arquivo  em  polionda,  plástico,  em polipropileno  2,2mm,  dimensões mínimas: 350x130x250mm, cor azul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</si>
  <si>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</si>
  <si>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</si>
  <si>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</si>
  <si>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100  envelopes  formato  185 mm x 248 mm saco offset – 90 g.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</si>
  <si>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</si>
  <si>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</si>
  <si>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</si>
  <si>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</si>
  <si>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</si>
  <si>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</si>
  <si>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</si>
  <si>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</si>
  <si>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</si>
  <si>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</si>
  <si>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</si>
  <si>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</si>
  <si>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</si>
  <si>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</si>
  <si>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</si>
  <si>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</si>
  <si>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</si>
  <si>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</si>
  <si>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</si>
  <si>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</si>
  <si>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</si>
  <si>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</si>
  <si>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</si>
  <si>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</si>
  <si>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</si>
  <si>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</si>
  <si>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</si>
  <si>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</si>
  <si>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</si>
  <si>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</si>
  <si>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</si>
  <si>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</si>
  <si>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</si>
  <si>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</si>
  <si>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</si>
  <si>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</si>
  <si>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</si>
  <si>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</si>
  <si>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</si>
  <si>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</si>
  <si>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</si>
  <si>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</si>
  <si>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</si>
  <si>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</si>
  <si>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</si>
  <si>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</si>
  <si>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 xml:space="preserve">Clips médio niquelado NR 3/0 c/50 und tratamento superficial niquelado </t>
  </si>
  <si>
    <t>Pilha  AAA  alcalina  (palito),  sem mercúrio e cádmio não adcionais, e após o  uso  podem  ser  depositadas  em  lixo doméstico.  Cada</t>
  </si>
  <si>
    <t>DATA</t>
  </si>
  <si>
    <t>ENTRADA</t>
  </si>
  <si>
    <t>SAÍDA</t>
  </si>
  <si>
    <t>HISTÓRICO</t>
  </si>
  <si>
    <t>SALDO</t>
  </si>
  <si>
    <t>PAPEL A 4</t>
  </si>
  <si>
    <t>COMPRA DE MATÉRIASATRAVÉS DA LICITAÇÃONº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</si>
  <si>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</si>
  <si>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</si>
  <si>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</si>
  <si>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</si>
  <si>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</si>
  <si>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</si>
  <si>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</si>
  <si>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</si>
  <si>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</si>
  <si>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</si>
  <si>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</si>
  <si>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</si>
  <si>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</si>
  <si>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</si>
  <si>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</si>
  <si>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</si>
  <si>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</si>
  <si>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</si>
  <si>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</si>
  <si>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</si>
  <si>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</si>
  <si>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</si>
  <si>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</si>
  <si>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</si>
  <si>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</si>
  <si>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</si>
  <si>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</si>
  <si>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</si>
  <si>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</si>
  <si>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</si>
  <si>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</si>
  <si>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</si>
  <si>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</si>
  <si>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</si>
  <si>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</si>
  <si>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</si>
  <si>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</si>
  <si>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</si>
  <si>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</si>
  <si>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</si>
  <si>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</si>
  <si>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</si>
  <si>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</si>
  <si>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</si>
  <si>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</si>
  <si>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</si>
  <si>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</si>
  <si>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</si>
  <si>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</si>
  <si>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</si>
  <si>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</si>
  <si>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</si>
  <si>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</si>
  <si>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</si>
  <si>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</si>
  <si>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</si>
  <si>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</si>
  <si>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</si>
  <si>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</si>
  <si>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</si>
  <si>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</si>
  <si>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</si>
  <si>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</si>
  <si>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</si>
  <si>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</si>
  <si>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</si>
  <si>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</si>
  <si>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</si>
  <si>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</si>
  <si>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</si>
  <si>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</si>
  <si>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</si>
  <si>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</si>
  <si>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</si>
  <si>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</si>
  <si>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</si>
  <si>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</si>
  <si>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</si>
  <si>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</si>
  <si>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</si>
  <si>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QUANTIDADE</t>
  </si>
  <si>
    <t>VALOR UNITARIO</t>
  </si>
  <si>
    <t>VALOR TOTAL DO ITEM</t>
  </si>
  <si>
    <t>TOTAL</t>
  </si>
  <si>
    <t>GABINETE VEREADOR LOURIVAL</t>
  </si>
  <si>
    <t>Lápis  preto,  nº  2  cx,  175mm,  formato circular  ou  hexagonal.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</si>
  <si>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</si>
  <si>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  Esferográfica  Azul,  Escrita Grossa,  Corpo  em  Material  Plástico transparente  com  Orifício  lateral,  carga removível  não  rosqueada,  ponta  de tungstênio com esfera de 1 mm  – cada.</t>
  </si>
  <si>
    <t>Caixa  com   envelopes  formato  185 mm x 248 mm saco offset – 90 g. cada</t>
  </si>
  <si>
    <t>Caixa  com   envelopes  formato  240 mm x 340 mm saco offset – 75 g. cada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</si>
  <si>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</si>
  <si>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</si>
  <si>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</si>
  <si>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</si>
  <si>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Fita  adesiva  transparente  tamanho 45mmx50  mt,  similar  a  Scotch.</t>
  </si>
  <si>
    <t>Lápis  preto,  nº  2  cx,  175mm,  formato circular  ou  hexagonal, , fabricação  nacional,  faber  castel  ou similar.</t>
  </si>
  <si>
    <t>COZINHA</t>
  </si>
  <si>
    <t xml:space="preserve">    Caixa  com  envelope  plástico  médio    com  quatro  furos,  com 50 unid</t>
  </si>
  <si>
    <t>GABINETE ADEISON</t>
  </si>
  <si>
    <t>Caixa  com  envelope  plástico  médio  240 mm  x  330  mm  com  quatro  furos,  com 50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</si>
</sst>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4" fillId="0" borderId="0" xfId="0" applyFont="1"/>
    <xf numFmtId="0" fontId="0" fillId="0" borderId="2" xfId="0" applyBorder="1"/>
    <xf numFmtId="0" fontId="0" fillId="2" borderId="2" xfId="0" applyFill="1" applyBorder="1"/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Fill="1" applyBorder="1"/>
    <xf numFmtId="0" fontId="5" fillId="2" borderId="1" xfId="0" applyFont="1" applyFill="1" applyBorder="1"/>
    <xf numFmtId="0" fontId="2" fillId="0" borderId="0" xfId="0" applyFont="1" applyBorder="1"/>
    <xf numFmtId="0" fontId="3" fillId="0" borderId="0" xfId="0" applyFont="1" applyBorder="1"/>
    <xf numFmtId="0" fontId="2" fillId="3" borderId="0" xfId="0" applyFont="1" applyFill="1" applyBorder="1"/>
    <xf numFmtId="0" fontId="5" fillId="2" borderId="0" xfId="0" applyFont="1" applyFill="1" applyBorder="1"/>
    <xf numFmtId="0" fontId="5" fillId="4" borderId="0" xfId="0" applyFont="1" applyFill="1" applyBorder="1"/>
    <xf numFmtId="0" fontId="6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14" fontId="0" fillId="0" borderId="1" xfId="0" applyNumberFormat="1" applyBorder="1"/>
    <xf numFmtId="0" fontId="6" fillId="5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6" borderId="1" xfId="0" applyFont="1" applyFill="1" applyBorder="1"/>
    <xf numFmtId="0" fontId="6" fillId="7" borderId="1" xfId="0" applyFont="1" applyFill="1" applyBorder="1"/>
    <xf numFmtId="1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21" sqref="H21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1.28515625" customWidth="1"/>
  </cols>
  <sheetData>
    <row r="1" spans="1:6" ht="18" x14ac:dyDescent="0.25">
      <c r="A1" s="1"/>
      <c r="B1" s="23"/>
      <c r="C1" s="23" t="s">
        <v>61</v>
      </c>
      <c r="D1" s="24"/>
      <c r="E1" s="25"/>
      <c r="F1" s="22"/>
    </row>
    <row r="2" spans="1:6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6" x14ac:dyDescent="0.25">
      <c r="A3" s="21">
        <v>42258</v>
      </c>
      <c r="B3" s="1">
        <v>150</v>
      </c>
      <c r="C3" s="1">
        <v>0</v>
      </c>
      <c r="D3" s="1">
        <f>B3-C3</f>
        <v>150</v>
      </c>
      <c r="E3" s="1" t="s">
        <v>62</v>
      </c>
    </row>
    <row r="4" spans="1:6" x14ac:dyDescent="0.25">
      <c r="A4" s="21">
        <v>42258</v>
      </c>
      <c r="B4" s="1"/>
      <c r="C4" s="1">
        <v>1</v>
      </c>
      <c r="D4" s="1">
        <f>D3+B4-C4</f>
        <v>149</v>
      </c>
      <c r="E4" s="1" t="s">
        <v>63</v>
      </c>
    </row>
    <row r="5" spans="1:6" x14ac:dyDescent="0.25">
      <c r="A5" s="21">
        <v>42268</v>
      </c>
      <c r="B5" s="1"/>
      <c r="C5" s="1">
        <v>1</v>
      </c>
      <c r="D5" s="1">
        <f t="shared" ref="D5:D17" si="0">D4+B5-C5</f>
        <v>148</v>
      </c>
      <c r="E5" s="1" t="s">
        <v>64</v>
      </c>
    </row>
    <row r="6" spans="1:6" x14ac:dyDescent="0.25">
      <c r="A6" s="21">
        <v>42271</v>
      </c>
      <c r="B6" s="1"/>
      <c r="C6" s="1">
        <v>1</v>
      </c>
      <c r="D6" s="1">
        <f t="shared" si="0"/>
        <v>147</v>
      </c>
      <c r="E6" s="1" t="s">
        <v>66</v>
      </c>
    </row>
    <row r="7" spans="1:6" x14ac:dyDescent="0.25">
      <c r="A7" s="21">
        <v>42277</v>
      </c>
      <c r="B7" s="1"/>
      <c r="C7" s="1">
        <v>1</v>
      </c>
      <c r="D7" s="1">
        <f t="shared" si="0"/>
        <v>146</v>
      </c>
      <c r="E7" s="1" t="s">
        <v>67</v>
      </c>
    </row>
    <row r="8" spans="1:6" x14ac:dyDescent="0.25">
      <c r="A8" s="21">
        <v>42282</v>
      </c>
      <c r="B8" s="1"/>
      <c r="C8" s="1">
        <v>3</v>
      </c>
      <c r="D8" s="1">
        <f t="shared" si="0"/>
        <v>143</v>
      </c>
      <c r="E8" s="1" t="s">
        <v>63</v>
      </c>
    </row>
    <row r="9" spans="1:6" x14ac:dyDescent="0.25">
      <c r="A9" s="21">
        <v>42283</v>
      </c>
      <c r="B9" s="1"/>
      <c r="C9" s="1">
        <v>1</v>
      </c>
      <c r="D9" s="1">
        <f t="shared" si="0"/>
        <v>142</v>
      </c>
      <c r="E9" s="1" t="s">
        <v>64</v>
      </c>
    </row>
    <row r="10" spans="1:6" x14ac:dyDescent="0.25">
      <c r="A10" s="21">
        <v>42285</v>
      </c>
      <c r="B10" s="1"/>
      <c r="C10" s="1">
        <v>1</v>
      </c>
      <c r="D10" s="1">
        <f t="shared" si="0"/>
        <v>141</v>
      </c>
      <c r="E10" s="1" t="s">
        <v>63</v>
      </c>
    </row>
    <row r="11" spans="1:6" x14ac:dyDescent="0.25">
      <c r="A11" s="21">
        <v>42290</v>
      </c>
      <c r="B11" s="1"/>
      <c r="C11" s="1">
        <v>1</v>
      </c>
      <c r="D11" s="1">
        <f t="shared" si="0"/>
        <v>140</v>
      </c>
      <c r="E11" s="1" t="s">
        <v>68</v>
      </c>
    </row>
    <row r="12" spans="1:6" x14ac:dyDescent="0.25">
      <c r="A12" s="21">
        <v>42297</v>
      </c>
      <c r="B12" s="1"/>
      <c r="C12" s="1">
        <v>1</v>
      </c>
      <c r="D12" s="1">
        <f t="shared" si="0"/>
        <v>139</v>
      </c>
      <c r="E12" s="1" t="s">
        <v>69</v>
      </c>
    </row>
    <row r="13" spans="1:6" x14ac:dyDescent="0.25">
      <c r="A13" s="21">
        <v>42297</v>
      </c>
      <c r="B13" s="1"/>
      <c r="C13" s="1">
        <v>1</v>
      </c>
      <c r="D13" s="1">
        <f t="shared" si="0"/>
        <v>138</v>
      </c>
      <c r="E13" s="1" t="s">
        <v>63</v>
      </c>
    </row>
    <row r="14" spans="1:6" x14ac:dyDescent="0.25">
      <c r="A14" s="21">
        <v>42326</v>
      </c>
      <c r="B14" s="1"/>
      <c r="C14" s="1">
        <v>1</v>
      </c>
      <c r="D14" s="1">
        <f t="shared" si="0"/>
        <v>137</v>
      </c>
      <c r="E14" s="1" t="s">
        <v>141</v>
      </c>
    </row>
    <row r="15" spans="1:6" x14ac:dyDescent="0.25">
      <c r="A15" s="21">
        <v>42332</v>
      </c>
      <c r="B15" s="1"/>
      <c r="C15" s="1">
        <v>1</v>
      </c>
      <c r="D15" s="1">
        <f t="shared" si="0"/>
        <v>136</v>
      </c>
      <c r="E15" s="1" t="s">
        <v>142</v>
      </c>
    </row>
    <row r="16" spans="1:6" x14ac:dyDescent="0.25">
      <c r="A16" s="21">
        <v>42332</v>
      </c>
      <c r="B16" s="1"/>
      <c r="C16" s="1">
        <v>1</v>
      </c>
      <c r="D16" s="1">
        <f t="shared" si="0"/>
        <v>135</v>
      </c>
      <c r="E16" s="1" t="s">
        <v>147</v>
      </c>
    </row>
    <row r="17" spans="1:5" x14ac:dyDescent="0.25">
      <c r="A17" s="21">
        <v>42354</v>
      </c>
      <c r="B17" s="1"/>
      <c r="C17" s="1">
        <v>1</v>
      </c>
      <c r="D17" s="1">
        <f t="shared" si="0"/>
        <v>134</v>
      </c>
      <c r="E17" s="1" t="s">
        <v>64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H9" sqref="H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H10" sqref="H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160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24</v>
      </c>
      <c r="C3" s="1">
        <v>0</v>
      </c>
      <c r="D3" s="1">
        <f>B3-C3</f>
        <v>24</v>
      </c>
      <c r="E3" s="1" t="s">
        <v>62</v>
      </c>
    </row>
    <row r="4" spans="1:5" x14ac:dyDescent="0.25">
      <c r="A4" s="21">
        <v>42285</v>
      </c>
      <c r="B4" s="1"/>
      <c r="C4" s="1">
        <v>1</v>
      </c>
      <c r="D4" s="1">
        <f>D3+B4-C4</f>
        <v>23</v>
      </c>
      <c r="E4" s="1" t="s">
        <v>78</v>
      </c>
    </row>
    <row r="5" spans="1:5" x14ac:dyDescent="0.25">
      <c r="A5" s="21">
        <v>42354</v>
      </c>
      <c r="B5" s="1"/>
      <c r="C5" s="1">
        <v>1</v>
      </c>
      <c r="D5" s="1">
        <f t="shared" ref="D5" si="0">D4+B5-C5</f>
        <v>22</v>
      </c>
      <c r="E5" s="1" t="s">
        <v>78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I5" sqref="I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500</v>
      </c>
      <c r="C3" s="1">
        <v>0</v>
      </c>
      <c r="D3" s="1">
        <f>B3-C3</f>
        <v>500</v>
      </c>
      <c r="E3" s="1" t="s">
        <v>62</v>
      </c>
    </row>
    <row r="4" spans="1:5" x14ac:dyDescent="0.25">
      <c r="A4" s="21">
        <v>42301</v>
      </c>
      <c r="B4" s="1"/>
      <c r="C4" s="1">
        <v>1</v>
      </c>
      <c r="D4" s="1">
        <f>D3+B4-C4</f>
        <v>499</v>
      </c>
      <c r="E4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500</v>
      </c>
      <c r="C3" s="1">
        <v>0</v>
      </c>
      <c r="D3" s="1">
        <f>B3-C3</f>
        <v>500</v>
      </c>
      <c r="E3" s="1" t="s">
        <v>62</v>
      </c>
    </row>
    <row r="4" spans="1:5" x14ac:dyDescent="0.25">
      <c r="A4" s="21">
        <v>42296</v>
      </c>
      <c r="B4" s="1"/>
      <c r="C4" s="1">
        <v>3</v>
      </c>
      <c r="D4" s="1">
        <f>D3+B4-C4</f>
        <v>497</v>
      </c>
      <c r="E4" s="1" t="s">
        <v>69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  <row r="4" spans="1:5" x14ac:dyDescent="0.25">
      <c r="A4" s="21">
        <v>42305</v>
      </c>
      <c r="B4" s="1"/>
      <c r="C4" s="1">
        <v>1</v>
      </c>
      <c r="D4" s="1">
        <f>D3+B4-C4</f>
        <v>4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84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400</v>
      </c>
      <c r="C3" s="1">
        <v>0</v>
      </c>
      <c r="D3" s="1">
        <f>B3-C3</f>
        <v>400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2" sqref="G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400</v>
      </c>
      <c r="C3" s="1">
        <v>0</v>
      </c>
      <c r="D3" s="1">
        <f>B3-C3</f>
        <v>400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86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H8" sqref="H8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54.140625" customWidth="1"/>
  </cols>
  <sheetData>
    <row r="1" spans="1:5" ht="18" x14ac:dyDescent="0.25">
      <c r="A1" s="1"/>
      <c r="B1" s="23"/>
      <c r="C1" s="23" t="s">
        <v>65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30</v>
      </c>
      <c r="C3" s="1">
        <v>0</v>
      </c>
      <c r="D3" s="1">
        <f>B3-C3</f>
        <v>30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89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42354</v>
      </c>
      <c r="B4" s="1"/>
      <c r="C4" s="1">
        <v>1</v>
      </c>
      <c r="D4" s="1">
        <f>D3+B4-C4</f>
        <v>19</v>
      </c>
      <c r="E4" s="1" t="s">
        <v>159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50</v>
      </c>
      <c r="C3" s="1">
        <v>0</v>
      </c>
      <c r="D3" s="1">
        <f>B3-C3</f>
        <v>50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5" sqref="F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19</v>
      </c>
      <c r="E4" s="1" t="s">
        <v>79</v>
      </c>
    </row>
    <row r="5" spans="1:5" x14ac:dyDescent="0.25">
      <c r="A5" s="21">
        <v>42269</v>
      </c>
      <c r="B5" s="1"/>
      <c r="C5" s="1">
        <v>1</v>
      </c>
      <c r="D5" s="1">
        <f t="shared" ref="D5" si="0">D4+B5-C5</f>
        <v>18</v>
      </c>
      <c r="E5" s="1" t="s">
        <v>69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42282</v>
      </c>
      <c r="B4" s="1"/>
      <c r="C4" s="1">
        <v>1</v>
      </c>
      <c r="D4" s="1">
        <f>D3+B4-C4</f>
        <v>19</v>
      </c>
      <c r="E4" s="1" t="s">
        <v>63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H14" sqref="H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94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4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96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  <row r="4" spans="1:5" x14ac:dyDescent="0.25">
      <c r="A4" s="21">
        <v>42313</v>
      </c>
      <c r="B4" s="1"/>
      <c r="C4" s="1">
        <v>1</v>
      </c>
      <c r="D4" s="1">
        <f>D3+B4-C4</f>
        <v>4</v>
      </c>
      <c r="E4" s="1" t="s">
        <v>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5" sqref="G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150</v>
      </c>
      <c r="C3" s="1">
        <v>0</v>
      </c>
      <c r="D3" s="1">
        <f>B3-C3</f>
        <v>150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4"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98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39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40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19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20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  <row r="4" spans="1:5" x14ac:dyDescent="0.25">
      <c r="A4" s="21">
        <v>42299</v>
      </c>
      <c r="B4" s="1"/>
      <c r="C4" s="1">
        <v>1</v>
      </c>
      <c r="D4" s="1">
        <f>D3+B4-C4</f>
        <v>9</v>
      </c>
      <c r="E4" s="1" t="s">
        <v>100</v>
      </c>
    </row>
    <row r="5" spans="1:5" x14ac:dyDescent="0.25">
      <c r="A5" s="21">
        <v>42300</v>
      </c>
      <c r="B5" s="1"/>
      <c r="C5" s="1">
        <v>1</v>
      </c>
      <c r="D5" s="1">
        <f t="shared" ref="D5" si="0">D4+B5-C5</f>
        <v>8</v>
      </c>
      <c r="E5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148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144</v>
      </c>
      <c r="C3" s="1">
        <v>0</v>
      </c>
      <c r="D3" s="1">
        <f>B3-C3</f>
        <v>144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  <row r="4" spans="1:5" x14ac:dyDescent="0.25">
      <c r="A4" s="21">
        <v>42270</v>
      </c>
      <c r="B4" s="1"/>
      <c r="C4" s="1">
        <v>1</v>
      </c>
      <c r="D4" s="1">
        <f>D3+B4-C4</f>
        <v>0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104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19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11" sqref="G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150</v>
      </c>
      <c r="C3" s="1">
        <v>0</v>
      </c>
      <c r="D3" s="1">
        <f>B3-C3</f>
        <v>150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37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  <row r="4" spans="1:5" x14ac:dyDescent="0.25">
      <c r="A4" s="21">
        <v>42290</v>
      </c>
      <c r="B4" s="1"/>
      <c r="C4" s="1">
        <v>1</v>
      </c>
      <c r="D4" s="1">
        <f>D3+B4-C4</f>
        <v>1</v>
      </c>
      <c r="E4" s="1" t="s">
        <v>63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6" sqref="F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41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42286</v>
      </c>
      <c r="B4" s="1"/>
      <c r="C4" s="1">
        <v>1</v>
      </c>
      <c r="D4" s="1">
        <f>D3+B4-C4</f>
        <v>19</v>
      </c>
      <c r="E4" s="1" t="s">
        <v>105</v>
      </c>
    </row>
    <row r="5" spans="1:5" x14ac:dyDescent="0.25">
      <c r="A5" s="21">
        <v>42297</v>
      </c>
      <c r="B5" s="1"/>
      <c r="C5" s="1">
        <v>1</v>
      </c>
      <c r="D5" s="1">
        <f t="shared" ref="D5:D7" si="0">D4+B5-C5</f>
        <v>18</v>
      </c>
      <c r="E5" s="1" t="s">
        <v>63</v>
      </c>
    </row>
    <row r="6" spans="1:5" x14ac:dyDescent="0.25">
      <c r="A6" s="21">
        <v>42326</v>
      </c>
      <c r="B6" s="1"/>
      <c r="C6" s="1">
        <v>1</v>
      </c>
      <c r="D6" s="1">
        <f t="shared" si="0"/>
        <v>17</v>
      </c>
      <c r="E6" s="1" t="s">
        <v>105</v>
      </c>
    </row>
    <row r="7" spans="1:5" x14ac:dyDescent="0.25">
      <c r="A7" s="21">
        <v>42328</v>
      </c>
      <c r="B7" s="1"/>
      <c r="C7" s="1">
        <v>1</v>
      </c>
      <c r="D7" s="1">
        <f t="shared" si="0"/>
        <v>16</v>
      </c>
      <c r="E7" s="1" t="s">
        <v>63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42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0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43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0</v>
      </c>
      <c r="E4" s="1" t="s">
        <v>106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9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42291</v>
      </c>
      <c r="B4" s="1"/>
      <c r="C4" s="1">
        <v>3</v>
      </c>
      <c r="D4" s="1">
        <f>D3+B4-C4</f>
        <v>17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109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  <row r="4" spans="1:5" x14ac:dyDescent="0.25">
      <c r="A4" s="21">
        <v>42279</v>
      </c>
      <c r="B4" s="1"/>
      <c r="C4" s="1">
        <v>1</v>
      </c>
      <c r="D4" s="1">
        <f>D3+B4-C4</f>
        <v>99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100</v>
      </c>
      <c r="C3" s="1">
        <v>0</v>
      </c>
      <c r="D3" s="1">
        <f>B3-C3</f>
        <v>100</v>
      </c>
      <c r="E3" s="1" t="s">
        <v>62</v>
      </c>
    </row>
    <row r="4" spans="1:5" x14ac:dyDescent="0.25">
      <c r="A4" s="21">
        <v>42277</v>
      </c>
      <c r="B4" s="1"/>
      <c r="C4" s="1">
        <v>2</v>
      </c>
      <c r="D4" s="1">
        <f>D3+B4-C4</f>
        <v>98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30</v>
      </c>
      <c r="C3" s="1">
        <v>0</v>
      </c>
      <c r="D3" s="1">
        <f>B3-C3</f>
        <v>30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H7" sqref="H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72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114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4" sqref="F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116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6</v>
      </c>
      <c r="C3" s="1">
        <v>0</v>
      </c>
      <c r="D3" s="1">
        <f>B3-C3</f>
        <v>6</v>
      </c>
      <c r="E3" s="1" t="s">
        <v>62</v>
      </c>
    </row>
    <row r="4" spans="1:5" x14ac:dyDescent="0.25">
      <c r="A4" s="21">
        <v>42325</v>
      </c>
      <c r="B4" s="1"/>
      <c r="C4" s="1">
        <v>2</v>
      </c>
      <c r="D4" s="1">
        <f>D3+B4-C4</f>
        <v>4</v>
      </c>
      <c r="E4" s="1" t="s">
        <v>99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4" sqref="F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117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42286</v>
      </c>
      <c r="B4" s="1"/>
      <c r="C4" s="1">
        <v>4</v>
      </c>
      <c r="D4" s="1">
        <f>D3+B4-C4</f>
        <v>16</v>
      </c>
      <c r="E4" s="1" t="s">
        <v>118</v>
      </c>
    </row>
    <row r="5" spans="1:5" x14ac:dyDescent="0.25">
      <c r="A5" s="21">
        <v>42298</v>
      </c>
      <c r="B5" s="1"/>
      <c r="C5" s="1">
        <v>2</v>
      </c>
      <c r="D5" s="1">
        <f t="shared" ref="D5" si="0">D4+B5-C5</f>
        <v>14</v>
      </c>
      <c r="E5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120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10</v>
      </c>
      <c r="C3" s="1">
        <v>0</v>
      </c>
      <c r="D3" s="1">
        <f>B3-C3</f>
        <v>10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9</v>
      </c>
      <c r="E4" s="1" t="s">
        <v>121</v>
      </c>
    </row>
    <row r="5" spans="1:5" x14ac:dyDescent="0.25">
      <c r="A5" s="21">
        <v>42258</v>
      </c>
      <c r="B5" s="1"/>
      <c r="C5" s="1">
        <v>1</v>
      </c>
      <c r="D5" s="1">
        <f t="shared" ref="D5:D11" si="0">D4+B5-C5</f>
        <v>8</v>
      </c>
      <c r="E5" s="1" t="s">
        <v>122</v>
      </c>
    </row>
    <row r="6" spans="1:5" x14ac:dyDescent="0.25">
      <c r="A6" s="21">
        <v>42258</v>
      </c>
      <c r="B6" s="1"/>
      <c r="C6" s="1">
        <v>1</v>
      </c>
      <c r="D6" s="1">
        <f t="shared" si="0"/>
        <v>7</v>
      </c>
      <c r="E6" s="1" t="s">
        <v>123</v>
      </c>
    </row>
    <row r="7" spans="1:5" x14ac:dyDescent="0.25">
      <c r="A7" s="21">
        <v>42258</v>
      </c>
      <c r="B7" s="1"/>
      <c r="C7" s="1">
        <v>1</v>
      </c>
      <c r="D7" s="1">
        <f t="shared" si="0"/>
        <v>6</v>
      </c>
      <c r="E7" s="1" t="s">
        <v>124</v>
      </c>
    </row>
    <row r="8" spans="1:5" x14ac:dyDescent="0.25">
      <c r="A8" s="21">
        <v>42258</v>
      </c>
      <c r="B8" s="1"/>
      <c r="C8" s="1">
        <v>1</v>
      </c>
      <c r="D8" s="1">
        <f t="shared" si="0"/>
        <v>5</v>
      </c>
      <c r="E8" s="1" t="s">
        <v>125</v>
      </c>
    </row>
    <row r="9" spans="1:5" x14ac:dyDescent="0.25">
      <c r="A9" s="21">
        <v>42258</v>
      </c>
      <c r="B9" s="1"/>
      <c r="C9" s="1">
        <v>1</v>
      </c>
      <c r="D9" s="1">
        <f t="shared" si="0"/>
        <v>4</v>
      </c>
      <c r="E9" s="1" t="s">
        <v>126</v>
      </c>
    </row>
    <row r="10" spans="1:5" x14ac:dyDescent="0.25">
      <c r="A10" s="21">
        <v>42258</v>
      </c>
      <c r="B10" s="1"/>
      <c r="C10" s="1">
        <v>1</v>
      </c>
      <c r="D10" s="1">
        <f t="shared" si="0"/>
        <v>3</v>
      </c>
      <c r="E10" s="1" t="s">
        <v>127</v>
      </c>
    </row>
    <row r="11" spans="1:5" x14ac:dyDescent="0.25">
      <c r="A11" s="21">
        <v>42258</v>
      </c>
      <c r="B11" s="1"/>
      <c r="C11" s="1">
        <v>1</v>
      </c>
      <c r="D11" s="1">
        <f t="shared" si="0"/>
        <v>2</v>
      </c>
      <c r="E11" s="1" t="s">
        <v>63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128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15</v>
      </c>
      <c r="C3" s="1">
        <v>0</v>
      </c>
      <c r="D3" s="1">
        <f>B3-C3</f>
        <v>15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14</v>
      </c>
      <c r="E4" s="1" t="s">
        <v>129</v>
      </c>
    </row>
    <row r="5" spans="1:5" x14ac:dyDescent="0.25">
      <c r="A5" s="21">
        <v>42258</v>
      </c>
      <c r="B5" s="1"/>
      <c r="C5" s="1">
        <v>1</v>
      </c>
      <c r="D5" s="1">
        <f t="shared" ref="D5:D6" si="0">D4+B5-C5</f>
        <v>13</v>
      </c>
      <c r="E5" s="1" t="s">
        <v>123</v>
      </c>
    </row>
    <row r="6" spans="1:5" x14ac:dyDescent="0.25">
      <c r="A6" s="21">
        <v>42258</v>
      </c>
      <c r="B6" s="1"/>
      <c r="C6" s="1">
        <v>1</v>
      </c>
      <c r="D6" s="1">
        <f t="shared" si="0"/>
        <v>12</v>
      </c>
      <c r="E6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131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5</v>
      </c>
      <c r="C3" s="1">
        <v>0</v>
      </c>
      <c r="D3" s="1">
        <f>B3-C3</f>
        <v>5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4</v>
      </c>
      <c r="E4" s="1" t="s">
        <v>99</v>
      </c>
    </row>
    <row r="5" spans="1:5" x14ac:dyDescent="0.25">
      <c r="A5" s="21">
        <v>42258</v>
      </c>
      <c r="B5" s="1"/>
      <c r="C5" s="1">
        <v>1</v>
      </c>
      <c r="D5" s="1">
        <f t="shared" ref="D5:D8" si="0">D4+B5-C5</f>
        <v>3</v>
      </c>
      <c r="E5" s="1" t="s">
        <v>100</v>
      </c>
    </row>
    <row r="6" spans="1:5" x14ac:dyDescent="0.25">
      <c r="A6" s="21">
        <v>42258</v>
      </c>
      <c r="B6" s="1"/>
      <c r="C6" s="1">
        <v>1</v>
      </c>
      <c r="D6" s="1">
        <f t="shared" si="0"/>
        <v>2</v>
      </c>
      <c r="E6" s="1" t="s">
        <v>119</v>
      </c>
    </row>
    <row r="7" spans="1:5" x14ac:dyDescent="0.25">
      <c r="A7" s="21">
        <v>42258</v>
      </c>
      <c r="B7" s="1"/>
      <c r="C7" s="1">
        <v>1</v>
      </c>
      <c r="D7" s="1">
        <f t="shared" si="0"/>
        <v>1</v>
      </c>
      <c r="E7" s="1" t="s">
        <v>63</v>
      </c>
    </row>
    <row r="8" spans="1:5" x14ac:dyDescent="0.25">
      <c r="A8" s="21">
        <v>42262</v>
      </c>
      <c r="B8" s="1"/>
      <c r="C8" s="1">
        <v>1</v>
      </c>
      <c r="D8" s="1">
        <f t="shared" si="0"/>
        <v>0</v>
      </c>
      <c r="E8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1</v>
      </c>
      <c r="C3" s="1">
        <v>0</v>
      </c>
      <c r="D3" s="1">
        <f>B3-C3</f>
        <v>1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0</v>
      </c>
      <c r="E4" s="1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H4" sqref="H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73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30</v>
      </c>
      <c r="C3" s="1">
        <v>0</v>
      </c>
      <c r="D3" s="1">
        <f>B3-C3</f>
        <v>30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30</v>
      </c>
      <c r="C3" s="1">
        <v>0</v>
      </c>
      <c r="D3" s="1">
        <f>B3-C3</f>
        <v>30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137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42268</v>
      </c>
      <c r="B4" s="1"/>
      <c r="C4" s="1">
        <v>1</v>
      </c>
      <c r="D4" s="1">
        <f>D3+B4-C4</f>
        <v>19</v>
      </c>
      <c r="E4" s="1" t="s">
        <v>127</v>
      </c>
    </row>
    <row r="5" spans="1:5" x14ac:dyDescent="0.25">
      <c r="A5" s="21">
        <v>42269</v>
      </c>
      <c r="B5" s="1"/>
      <c r="C5" s="1">
        <v>2</v>
      </c>
      <c r="D5" s="1">
        <f t="shared" ref="D5:D9" si="0">D4+B5-C5</f>
        <v>17</v>
      </c>
      <c r="E5" s="1" t="s">
        <v>64</v>
      </c>
    </row>
    <row r="6" spans="1:5" x14ac:dyDescent="0.25">
      <c r="A6" s="21">
        <v>42277</v>
      </c>
      <c r="B6" s="1"/>
      <c r="C6" s="1">
        <v>1</v>
      </c>
      <c r="D6" s="1">
        <f t="shared" si="0"/>
        <v>16</v>
      </c>
      <c r="E6" s="1" t="s">
        <v>136</v>
      </c>
    </row>
    <row r="7" spans="1:5" x14ac:dyDescent="0.25">
      <c r="A7" s="21">
        <v>42278</v>
      </c>
      <c r="B7" s="1"/>
      <c r="C7" s="1">
        <v>1</v>
      </c>
      <c r="D7" s="1">
        <f t="shared" si="0"/>
        <v>15</v>
      </c>
      <c r="E7" s="1" t="s">
        <v>119</v>
      </c>
    </row>
    <row r="8" spans="1:5" x14ac:dyDescent="0.25">
      <c r="A8" s="21">
        <v>42305</v>
      </c>
      <c r="B8" s="1"/>
      <c r="C8" s="1">
        <v>1</v>
      </c>
      <c r="D8" s="1">
        <f t="shared" si="0"/>
        <v>14</v>
      </c>
      <c r="E8" s="1" t="s">
        <v>161</v>
      </c>
    </row>
    <row r="9" spans="1:5" x14ac:dyDescent="0.25">
      <c r="A9" s="21">
        <v>42326</v>
      </c>
      <c r="B9" s="1"/>
      <c r="C9" s="1">
        <v>1</v>
      </c>
      <c r="D9" s="1">
        <f t="shared" si="0"/>
        <v>13</v>
      </c>
      <c r="E9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138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35</v>
      </c>
      <c r="C3" s="1">
        <v>0</v>
      </c>
      <c r="D3" s="1">
        <f>B3-C3</f>
        <v>35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139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20</v>
      </c>
      <c r="C3" s="1">
        <v>0</v>
      </c>
      <c r="D3" s="1">
        <f>B3-C3</f>
        <v>20</v>
      </c>
      <c r="E3" s="1" t="s">
        <v>62</v>
      </c>
    </row>
    <row r="4" spans="1:5" x14ac:dyDescent="0.25">
      <c r="A4" s="21">
        <v>42269</v>
      </c>
      <c r="B4" s="1"/>
      <c r="C4" s="1">
        <v>1</v>
      </c>
      <c r="D4" s="1">
        <f>D3+B4-C4</f>
        <v>19</v>
      </c>
      <c r="E4" s="1" t="s">
        <v>134</v>
      </c>
    </row>
    <row r="5" spans="1:5" x14ac:dyDescent="0.25">
      <c r="A5" s="21">
        <v>42355</v>
      </c>
      <c r="B5" s="1"/>
      <c r="C5" s="1">
        <v>1</v>
      </c>
      <c r="D5" s="1">
        <f t="shared" ref="D5" si="0">D4+B5-C5</f>
        <v>18</v>
      </c>
      <c r="E5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140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6</v>
      </c>
      <c r="C3" s="1">
        <v>0</v>
      </c>
      <c r="D3" s="1">
        <f>B3-C3</f>
        <v>6</v>
      </c>
      <c r="E3" s="1" t="s">
        <v>62</v>
      </c>
    </row>
    <row r="4" spans="1:5" x14ac:dyDescent="0.25">
      <c r="A4" s="21">
        <v>42269</v>
      </c>
      <c r="B4" s="1"/>
      <c r="C4" s="1">
        <v>1</v>
      </c>
      <c r="D4" s="1">
        <f>D3+B4-C4</f>
        <v>5</v>
      </c>
      <c r="E4" s="1" t="s">
        <v>63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G5" sqref="G5"/>
    </sheetView>
  </sheetViews>
  <sheetFormatPr defaultRowHeight="15" x14ac:dyDescent="0.25"/>
  <cols>
    <col min="1" max="1" width="6.7109375" bestFit="1" customWidth="1"/>
    <col min="2" max="2" width="74.5703125" customWidth="1"/>
    <col min="3" max="3" width="10.7109375" bestFit="1" customWidth="1"/>
    <col min="4" max="4" width="19.5703125" bestFit="1" customWidth="1"/>
    <col min="5" max="5" width="25" bestFit="1" customWidth="1"/>
    <col min="6" max="6" width="33.28515625" bestFit="1" customWidth="1"/>
  </cols>
  <sheetData>
    <row r="1" spans="1:6" ht="18" x14ac:dyDescent="0.25">
      <c r="A1" s="16" t="s">
        <v>0</v>
      </c>
      <c r="B1" s="16" t="s">
        <v>1</v>
      </c>
      <c r="C1" s="17" t="s">
        <v>56</v>
      </c>
      <c r="D1" s="18" t="s">
        <v>143</v>
      </c>
      <c r="E1" s="19" t="s">
        <v>144</v>
      </c>
      <c r="F1" s="16" t="s">
        <v>145</v>
      </c>
    </row>
    <row r="2" spans="1:6" x14ac:dyDescent="0.25">
      <c r="A2" s="1">
        <v>1</v>
      </c>
      <c r="B2" s="8" t="s">
        <v>2</v>
      </c>
      <c r="C2" s="31">
        <v>42368</v>
      </c>
      <c r="D2" s="2">
        <v>30</v>
      </c>
      <c r="E2" s="3">
        <v>1.8</v>
      </c>
      <c r="F2" s="1">
        <f>D2*E2</f>
        <v>54</v>
      </c>
    </row>
    <row r="3" spans="1:6" x14ac:dyDescent="0.25">
      <c r="A3" s="1">
        <v>2</v>
      </c>
      <c r="B3" s="8" t="s">
        <v>3</v>
      </c>
      <c r="C3" s="31">
        <v>42368</v>
      </c>
      <c r="D3" s="2">
        <v>17</v>
      </c>
      <c r="E3" s="3">
        <v>4.7</v>
      </c>
      <c r="F3" s="1">
        <f t="shared" ref="F3:F65" si="0">D3*E3</f>
        <v>79.900000000000006</v>
      </c>
    </row>
    <row r="4" spans="1:6" x14ac:dyDescent="0.25">
      <c r="A4" s="1">
        <v>3</v>
      </c>
      <c r="B4" s="4" t="s">
        <v>150</v>
      </c>
      <c r="C4" s="31">
        <v>42368</v>
      </c>
      <c r="D4" s="2">
        <v>150</v>
      </c>
      <c r="E4" s="3">
        <v>0.8</v>
      </c>
      <c r="F4" s="1">
        <f t="shared" si="0"/>
        <v>120</v>
      </c>
    </row>
    <row r="5" spans="1:6" ht="26.25" customHeight="1" x14ac:dyDescent="0.25">
      <c r="A5" s="1">
        <v>4</v>
      </c>
      <c r="B5" s="20" t="s">
        <v>149</v>
      </c>
      <c r="C5" s="31">
        <v>42368</v>
      </c>
      <c r="D5" s="2">
        <v>150</v>
      </c>
      <c r="E5" s="3">
        <v>0.8</v>
      </c>
      <c r="F5" s="1">
        <f t="shared" si="0"/>
        <v>120</v>
      </c>
    </row>
    <row r="6" spans="1:6" x14ac:dyDescent="0.25">
      <c r="A6" s="1">
        <v>5</v>
      </c>
      <c r="B6" s="8" t="s">
        <v>4</v>
      </c>
      <c r="C6" s="31">
        <v>42368</v>
      </c>
      <c r="D6" s="2">
        <v>10</v>
      </c>
      <c r="E6" s="3">
        <v>3</v>
      </c>
      <c r="F6" s="1">
        <f t="shared" si="0"/>
        <v>30</v>
      </c>
    </row>
    <row r="7" spans="1:6" x14ac:dyDescent="0.25">
      <c r="A7" s="1">
        <v>6</v>
      </c>
      <c r="B7" s="8" t="s">
        <v>5</v>
      </c>
      <c r="C7" s="31">
        <v>42368</v>
      </c>
      <c r="D7" s="2">
        <v>400</v>
      </c>
      <c r="E7" s="3">
        <v>0.45</v>
      </c>
      <c r="F7" s="1">
        <f t="shared" si="0"/>
        <v>180</v>
      </c>
    </row>
    <row r="8" spans="1:6" x14ac:dyDescent="0.25">
      <c r="A8" s="1">
        <v>7</v>
      </c>
      <c r="B8" s="8" t="s">
        <v>6</v>
      </c>
      <c r="C8" s="31">
        <v>42368</v>
      </c>
      <c r="D8" s="2">
        <v>2</v>
      </c>
      <c r="E8" s="3">
        <v>8.4499999999999993</v>
      </c>
      <c r="F8" s="1">
        <f t="shared" si="0"/>
        <v>16.899999999999999</v>
      </c>
    </row>
    <row r="9" spans="1:6" x14ac:dyDescent="0.25">
      <c r="A9" s="1">
        <v>8</v>
      </c>
      <c r="B9" s="8" t="s">
        <v>162</v>
      </c>
      <c r="C9" s="31">
        <v>42368</v>
      </c>
      <c r="D9" s="2">
        <v>22</v>
      </c>
      <c r="E9" s="3">
        <v>10.5</v>
      </c>
      <c r="F9" s="1">
        <f t="shared" si="0"/>
        <v>231</v>
      </c>
    </row>
    <row r="10" spans="1:6" x14ac:dyDescent="0.25">
      <c r="A10" s="1">
        <v>9</v>
      </c>
      <c r="B10" s="8" t="s">
        <v>151</v>
      </c>
      <c r="C10" s="31">
        <v>42368</v>
      </c>
      <c r="D10" s="2">
        <v>499</v>
      </c>
      <c r="E10" s="3">
        <v>0.16</v>
      </c>
      <c r="F10" s="1">
        <f t="shared" si="0"/>
        <v>79.84</v>
      </c>
    </row>
    <row r="11" spans="1:6" x14ac:dyDescent="0.25">
      <c r="A11" s="1">
        <v>10</v>
      </c>
      <c r="B11" s="8" t="s">
        <v>152</v>
      </c>
      <c r="C11" s="31">
        <v>42368</v>
      </c>
      <c r="D11" s="2">
        <v>497</v>
      </c>
      <c r="E11" s="3">
        <v>0.15</v>
      </c>
      <c r="F11" s="1">
        <f t="shared" si="0"/>
        <v>74.55</v>
      </c>
    </row>
    <row r="12" spans="1:6" x14ac:dyDescent="0.25">
      <c r="A12" s="1">
        <v>11</v>
      </c>
      <c r="B12" s="8" t="s">
        <v>8</v>
      </c>
      <c r="C12" s="31">
        <v>42368</v>
      </c>
      <c r="D12" s="2">
        <v>4</v>
      </c>
      <c r="E12" s="3">
        <v>20.3</v>
      </c>
      <c r="F12" s="1">
        <f t="shared" si="0"/>
        <v>81.2</v>
      </c>
    </row>
    <row r="13" spans="1:6" x14ac:dyDescent="0.25">
      <c r="A13" s="1">
        <v>12</v>
      </c>
      <c r="B13" s="8" t="s">
        <v>9</v>
      </c>
      <c r="C13" s="31">
        <v>42368</v>
      </c>
      <c r="D13" s="2">
        <v>2</v>
      </c>
      <c r="E13" s="3">
        <v>2.1</v>
      </c>
      <c r="F13" s="1">
        <f t="shared" si="0"/>
        <v>4.2</v>
      </c>
    </row>
    <row r="14" spans="1:6" x14ac:dyDescent="0.25">
      <c r="A14" s="1">
        <v>13</v>
      </c>
      <c r="B14" s="8" t="s">
        <v>54</v>
      </c>
      <c r="C14" s="31">
        <v>42368</v>
      </c>
      <c r="D14" s="2">
        <v>3</v>
      </c>
      <c r="E14" s="3">
        <v>3.45</v>
      </c>
      <c r="F14" s="1">
        <f t="shared" si="0"/>
        <v>10.350000000000001</v>
      </c>
    </row>
    <row r="15" spans="1:6" x14ac:dyDescent="0.25">
      <c r="A15" s="1">
        <v>14</v>
      </c>
      <c r="B15" s="8" t="s">
        <v>10</v>
      </c>
      <c r="C15" s="31">
        <v>42368</v>
      </c>
      <c r="D15" s="2">
        <v>2</v>
      </c>
      <c r="E15" s="3">
        <v>18.7</v>
      </c>
      <c r="F15" s="1">
        <f t="shared" si="0"/>
        <v>37.4</v>
      </c>
    </row>
    <row r="16" spans="1:6" x14ac:dyDescent="0.25">
      <c r="A16" s="1">
        <v>15</v>
      </c>
      <c r="B16" s="8" t="s">
        <v>11</v>
      </c>
      <c r="C16" s="31">
        <v>42368</v>
      </c>
      <c r="D16" s="2">
        <v>20</v>
      </c>
      <c r="E16" s="3">
        <v>9.3000000000000007</v>
      </c>
      <c r="F16" s="1">
        <f t="shared" si="0"/>
        <v>186</v>
      </c>
    </row>
    <row r="17" spans="1:6" x14ac:dyDescent="0.25">
      <c r="A17" s="1">
        <v>16</v>
      </c>
      <c r="B17" s="8" t="s">
        <v>12</v>
      </c>
      <c r="C17" s="31">
        <v>42368</v>
      </c>
      <c r="D17" s="2">
        <v>400</v>
      </c>
      <c r="E17" s="3">
        <v>0.3</v>
      </c>
      <c r="F17" s="1">
        <f t="shared" si="0"/>
        <v>120</v>
      </c>
    </row>
    <row r="18" spans="1:6" x14ac:dyDescent="0.25">
      <c r="A18" s="1">
        <v>17</v>
      </c>
      <c r="B18" s="8" t="s">
        <v>13</v>
      </c>
      <c r="C18" s="31">
        <v>42368</v>
      </c>
      <c r="D18" s="2">
        <v>20</v>
      </c>
      <c r="E18" s="3">
        <v>1.4</v>
      </c>
      <c r="F18" s="1">
        <f t="shared" si="0"/>
        <v>28</v>
      </c>
    </row>
    <row r="19" spans="1:6" x14ac:dyDescent="0.25">
      <c r="A19" s="1">
        <v>18</v>
      </c>
      <c r="B19" s="8" t="s">
        <v>153</v>
      </c>
      <c r="C19" s="31">
        <v>42368</v>
      </c>
      <c r="D19" s="2">
        <v>100</v>
      </c>
      <c r="E19" s="3">
        <v>9.8000000000000004E-2</v>
      </c>
      <c r="F19" s="1">
        <f t="shared" si="0"/>
        <v>9.8000000000000007</v>
      </c>
    </row>
    <row r="20" spans="1:6" x14ac:dyDescent="0.25">
      <c r="A20" s="1">
        <v>19</v>
      </c>
      <c r="B20" s="8" t="s">
        <v>154</v>
      </c>
      <c r="C20" s="31">
        <v>42368</v>
      </c>
      <c r="D20" s="2">
        <v>100</v>
      </c>
      <c r="E20" s="3">
        <v>0.23599999999999999</v>
      </c>
      <c r="F20" s="1">
        <f t="shared" si="0"/>
        <v>23.599999999999998</v>
      </c>
    </row>
    <row r="21" spans="1:6" x14ac:dyDescent="0.25">
      <c r="A21" s="1">
        <v>20</v>
      </c>
      <c r="B21" s="8" t="s">
        <v>155</v>
      </c>
      <c r="C21" s="31">
        <v>42368</v>
      </c>
      <c r="D21" s="2">
        <v>100</v>
      </c>
      <c r="E21" s="3">
        <v>0.45900000000000002</v>
      </c>
      <c r="F21" s="1">
        <f t="shared" si="0"/>
        <v>45.9</v>
      </c>
    </row>
    <row r="22" spans="1:6" x14ac:dyDescent="0.25">
      <c r="A22" s="1">
        <v>21</v>
      </c>
      <c r="B22" s="8" t="s">
        <v>156</v>
      </c>
      <c r="C22" s="31">
        <v>42368</v>
      </c>
      <c r="D22" s="2">
        <v>100</v>
      </c>
      <c r="E22" s="3">
        <v>1.0620000000000001</v>
      </c>
      <c r="F22" s="1">
        <f t="shared" si="0"/>
        <v>106.2</v>
      </c>
    </row>
    <row r="23" spans="1:6" x14ac:dyDescent="0.25">
      <c r="A23" s="1">
        <v>22</v>
      </c>
      <c r="B23" s="8" t="s">
        <v>14</v>
      </c>
      <c r="C23" s="31">
        <v>42368</v>
      </c>
      <c r="D23" s="2">
        <v>19</v>
      </c>
      <c r="E23" s="3">
        <v>3.1</v>
      </c>
      <c r="F23" s="1">
        <f t="shared" si="0"/>
        <v>58.9</v>
      </c>
    </row>
    <row r="24" spans="1:6" x14ac:dyDescent="0.25">
      <c r="A24" s="1">
        <v>23</v>
      </c>
      <c r="B24" s="8" t="s">
        <v>15</v>
      </c>
      <c r="C24" s="31">
        <v>42368</v>
      </c>
      <c r="D24" s="2">
        <v>18</v>
      </c>
      <c r="E24" s="3">
        <v>0.8</v>
      </c>
      <c r="F24" s="1">
        <f t="shared" si="0"/>
        <v>14.4</v>
      </c>
    </row>
    <row r="25" spans="1:6" x14ac:dyDescent="0.25">
      <c r="A25" s="1">
        <v>24</v>
      </c>
      <c r="B25" s="8" t="s">
        <v>16</v>
      </c>
      <c r="C25" s="31">
        <v>42368</v>
      </c>
      <c r="D25" s="2">
        <v>20</v>
      </c>
      <c r="E25" s="3">
        <v>4.5</v>
      </c>
      <c r="F25" s="1">
        <f t="shared" si="0"/>
        <v>90</v>
      </c>
    </row>
    <row r="26" spans="1:6" x14ac:dyDescent="0.25">
      <c r="A26" s="1">
        <v>25</v>
      </c>
      <c r="B26" s="8" t="s">
        <v>157</v>
      </c>
      <c r="C26" s="31">
        <v>42368</v>
      </c>
      <c r="D26" s="2">
        <v>19</v>
      </c>
      <c r="E26" s="3">
        <v>2.38</v>
      </c>
      <c r="F26" s="1">
        <f t="shared" si="0"/>
        <v>45.22</v>
      </c>
    </row>
    <row r="27" spans="1:6" x14ac:dyDescent="0.25">
      <c r="A27" s="1">
        <v>26</v>
      </c>
      <c r="B27" s="8" t="s">
        <v>17</v>
      </c>
      <c r="C27" s="31">
        <v>42368</v>
      </c>
      <c r="D27" s="2">
        <v>4</v>
      </c>
      <c r="E27" s="3">
        <v>50.4</v>
      </c>
      <c r="F27" s="1">
        <f t="shared" si="0"/>
        <v>201.6</v>
      </c>
    </row>
    <row r="28" spans="1:6" x14ac:dyDescent="0.25">
      <c r="A28" s="1">
        <v>27</v>
      </c>
      <c r="B28" s="8" t="s">
        <v>18</v>
      </c>
      <c r="C28" s="31">
        <v>42368</v>
      </c>
      <c r="D28" s="2">
        <v>4</v>
      </c>
      <c r="E28" s="3">
        <v>15.9</v>
      </c>
      <c r="F28" s="1">
        <f t="shared" si="0"/>
        <v>63.6</v>
      </c>
    </row>
    <row r="29" spans="1:6" x14ac:dyDescent="0.25">
      <c r="A29" s="1">
        <v>28</v>
      </c>
      <c r="B29" s="8" t="s">
        <v>19</v>
      </c>
      <c r="C29" s="31">
        <v>42368</v>
      </c>
      <c r="D29" s="2">
        <v>5</v>
      </c>
      <c r="E29" s="3">
        <v>4.2</v>
      </c>
      <c r="F29" s="1">
        <f t="shared" si="0"/>
        <v>21</v>
      </c>
    </row>
    <row r="30" spans="1:6" x14ac:dyDescent="0.25">
      <c r="A30" s="1">
        <v>29</v>
      </c>
      <c r="B30" s="8" t="s">
        <v>20</v>
      </c>
      <c r="C30" s="31">
        <v>42368</v>
      </c>
      <c r="D30" s="2">
        <v>8</v>
      </c>
      <c r="E30" s="3">
        <v>10.199999999999999</v>
      </c>
      <c r="F30" s="1">
        <f t="shared" si="0"/>
        <v>81.599999999999994</v>
      </c>
    </row>
    <row r="31" spans="1:6" x14ac:dyDescent="0.25">
      <c r="A31" s="1">
        <v>30</v>
      </c>
      <c r="B31" s="8" t="s">
        <v>21</v>
      </c>
      <c r="C31" s="31">
        <v>42368</v>
      </c>
      <c r="D31" s="2">
        <v>50</v>
      </c>
      <c r="E31" s="3">
        <v>0.2</v>
      </c>
      <c r="F31" s="1">
        <f t="shared" si="0"/>
        <v>10</v>
      </c>
    </row>
    <row r="32" spans="1:6" x14ac:dyDescent="0.25">
      <c r="A32" s="1">
        <v>31</v>
      </c>
      <c r="B32" s="8" t="s">
        <v>158</v>
      </c>
      <c r="C32" s="31">
        <v>42368</v>
      </c>
      <c r="D32" s="2">
        <v>144</v>
      </c>
      <c r="E32" s="3">
        <v>0.75</v>
      </c>
      <c r="F32" s="1">
        <f t="shared" si="0"/>
        <v>108</v>
      </c>
    </row>
    <row r="33" spans="1:6" x14ac:dyDescent="0.25">
      <c r="A33" s="1">
        <v>32</v>
      </c>
      <c r="B33" s="8" t="s">
        <v>22</v>
      </c>
      <c r="C33" s="31">
        <v>42368</v>
      </c>
      <c r="D33" s="2">
        <v>0</v>
      </c>
      <c r="E33" s="3">
        <v>22</v>
      </c>
      <c r="F33" s="1">
        <f t="shared" si="0"/>
        <v>0</v>
      </c>
    </row>
    <row r="34" spans="1:6" x14ac:dyDescent="0.25">
      <c r="A34" s="1">
        <v>33</v>
      </c>
      <c r="B34" s="8" t="s">
        <v>23</v>
      </c>
      <c r="C34" s="31">
        <v>42368</v>
      </c>
      <c r="D34" s="2">
        <v>2</v>
      </c>
      <c r="E34" s="3">
        <v>9.6999999999999993</v>
      </c>
      <c r="F34" s="1">
        <f t="shared" si="0"/>
        <v>19.399999999999999</v>
      </c>
    </row>
    <row r="35" spans="1:6" x14ac:dyDescent="0.25">
      <c r="A35" s="1">
        <v>34</v>
      </c>
      <c r="B35" s="8" t="s">
        <v>24</v>
      </c>
      <c r="C35" s="31">
        <v>42368</v>
      </c>
      <c r="D35" s="2">
        <v>30</v>
      </c>
      <c r="E35" s="3">
        <v>2.0499999999999998</v>
      </c>
      <c r="F35" s="1">
        <f t="shared" si="0"/>
        <v>61.499999999999993</v>
      </c>
    </row>
    <row r="36" spans="1:6" x14ac:dyDescent="0.25">
      <c r="A36" s="1">
        <v>35</v>
      </c>
      <c r="B36" s="8" t="s">
        <v>25</v>
      </c>
      <c r="C36" s="31">
        <v>42368</v>
      </c>
      <c r="D36" s="2">
        <v>12</v>
      </c>
      <c r="E36" s="3">
        <v>12.2</v>
      </c>
      <c r="F36" s="1">
        <f t="shared" si="0"/>
        <v>146.39999999999998</v>
      </c>
    </row>
    <row r="37" spans="1:6" x14ac:dyDescent="0.25">
      <c r="A37" s="1">
        <v>36</v>
      </c>
      <c r="B37" s="8" t="s">
        <v>26</v>
      </c>
      <c r="C37" s="31">
        <v>42368</v>
      </c>
      <c r="D37" s="2">
        <v>20</v>
      </c>
      <c r="E37" s="3">
        <v>11.8</v>
      </c>
      <c r="F37" s="1">
        <f t="shared" si="0"/>
        <v>236</v>
      </c>
    </row>
    <row r="38" spans="1:6" x14ac:dyDescent="0.25">
      <c r="A38" s="1">
        <v>37</v>
      </c>
      <c r="B38" s="8" t="s">
        <v>27</v>
      </c>
      <c r="C38" s="31">
        <v>42368</v>
      </c>
      <c r="D38" s="2">
        <v>99</v>
      </c>
      <c r="E38" s="3">
        <v>0.75</v>
      </c>
      <c r="F38" s="1">
        <f t="shared" si="0"/>
        <v>74.25</v>
      </c>
    </row>
    <row r="39" spans="1:6" x14ac:dyDescent="0.25">
      <c r="A39" s="1">
        <v>38</v>
      </c>
      <c r="B39" s="8" t="s">
        <v>28</v>
      </c>
      <c r="C39" s="31">
        <v>42368</v>
      </c>
      <c r="D39" s="2">
        <v>98</v>
      </c>
      <c r="E39" s="3">
        <v>0.75</v>
      </c>
      <c r="F39" s="1">
        <f t="shared" si="0"/>
        <v>73.5</v>
      </c>
    </row>
    <row r="40" spans="1:6" x14ac:dyDescent="0.25">
      <c r="A40" s="1">
        <v>39</v>
      </c>
      <c r="B40" s="8" t="s">
        <v>29</v>
      </c>
      <c r="C40" s="31">
        <v>42368</v>
      </c>
      <c r="D40" s="2">
        <v>30</v>
      </c>
      <c r="E40" s="3">
        <v>2.1</v>
      </c>
      <c r="F40" s="1">
        <f t="shared" si="0"/>
        <v>63</v>
      </c>
    </row>
    <row r="41" spans="1:6" x14ac:dyDescent="0.25">
      <c r="A41" s="1">
        <v>40</v>
      </c>
      <c r="B41" s="8" t="s">
        <v>30</v>
      </c>
      <c r="C41" s="31">
        <v>42368</v>
      </c>
      <c r="D41" s="2">
        <v>5</v>
      </c>
      <c r="E41" s="3">
        <v>31.2</v>
      </c>
      <c r="F41" s="1">
        <f t="shared" si="0"/>
        <v>156</v>
      </c>
    </row>
    <row r="42" spans="1:6" x14ac:dyDescent="0.25">
      <c r="A42" s="1">
        <v>41</v>
      </c>
      <c r="B42" s="8" t="s">
        <v>31</v>
      </c>
      <c r="C42" s="31">
        <v>42368</v>
      </c>
      <c r="D42" s="2">
        <v>10</v>
      </c>
      <c r="E42" s="3">
        <v>1.5</v>
      </c>
      <c r="F42" s="1">
        <f t="shared" si="0"/>
        <v>15</v>
      </c>
    </row>
    <row r="43" spans="1:6" x14ac:dyDescent="0.25">
      <c r="A43" s="1">
        <v>42</v>
      </c>
      <c r="B43" s="8" t="s">
        <v>32</v>
      </c>
      <c r="C43" s="31">
        <v>42368</v>
      </c>
      <c r="D43" s="2">
        <v>10</v>
      </c>
      <c r="E43" s="3">
        <v>25.1</v>
      </c>
      <c r="F43" s="1">
        <f t="shared" si="0"/>
        <v>251</v>
      </c>
    </row>
    <row r="44" spans="1:6" x14ac:dyDescent="0.25">
      <c r="A44" s="1">
        <v>43</v>
      </c>
      <c r="B44" s="8" t="s">
        <v>33</v>
      </c>
      <c r="C44" s="31">
        <v>42368</v>
      </c>
      <c r="D44" s="2">
        <v>4</v>
      </c>
      <c r="E44" s="3">
        <v>5.5</v>
      </c>
      <c r="F44" s="1">
        <f t="shared" si="0"/>
        <v>22</v>
      </c>
    </row>
    <row r="45" spans="1:6" x14ac:dyDescent="0.25">
      <c r="A45" s="5">
        <v>44</v>
      </c>
      <c r="B45" s="8" t="s">
        <v>55</v>
      </c>
      <c r="C45" s="31">
        <v>42368</v>
      </c>
      <c r="D45" s="6">
        <v>14</v>
      </c>
      <c r="E45" s="3">
        <v>2.75</v>
      </c>
      <c r="F45" s="1">
        <f t="shared" si="0"/>
        <v>38.5</v>
      </c>
    </row>
    <row r="46" spans="1:6" x14ac:dyDescent="0.25">
      <c r="A46" s="7">
        <v>45</v>
      </c>
      <c r="B46" s="8" t="s">
        <v>34</v>
      </c>
      <c r="C46" s="31">
        <v>42368</v>
      </c>
      <c r="D46" s="2">
        <v>20</v>
      </c>
      <c r="E46" s="3">
        <v>1.3</v>
      </c>
      <c r="F46" s="1">
        <f t="shared" si="0"/>
        <v>26</v>
      </c>
    </row>
    <row r="47" spans="1:6" x14ac:dyDescent="0.25">
      <c r="A47" s="7">
        <v>46</v>
      </c>
      <c r="B47" s="8" t="s">
        <v>35</v>
      </c>
      <c r="C47" s="31">
        <v>42368</v>
      </c>
      <c r="D47" s="2">
        <v>2</v>
      </c>
      <c r="E47" s="3">
        <v>37</v>
      </c>
      <c r="F47" s="1">
        <f t="shared" si="0"/>
        <v>74</v>
      </c>
    </row>
    <row r="48" spans="1:6" x14ac:dyDescent="0.25">
      <c r="A48" s="7">
        <v>47</v>
      </c>
      <c r="B48" s="8" t="s">
        <v>36</v>
      </c>
      <c r="C48" s="31">
        <v>42368</v>
      </c>
      <c r="D48" s="2">
        <v>19</v>
      </c>
      <c r="E48" s="3">
        <v>7.75</v>
      </c>
      <c r="F48" s="1">
        <f t="shared" si="0"/>
        <v>147.25</v>
      </c>
    </row>
    <row r="49" spans="1:6" x14ac:dyDescent="0.25">
      <c r="A49" s="7">
        <v>48</v>
      </c>
      <c r="B49" s="8" t="s">
        <v>37</v>
      </c>
      <c r="C49" s="31">
        <v>42368</v>
      </c>
      <c r="D49" s="2">
        <v>1</v>
      </c>
      <c r="E49" s="3">
        <v>3.4</v>
      </c>
      <c r="F49" s="1">
        <f t="shared" si="0"/>
        <v>3.4</v>
      </c>
    </row>
    <row r="50" spans="1:6" x14ac:dyDescent="0.25">
      <c r="A50" s="7">
        <v>49</v>
      </c>
      <c r="B50" s="8" t="s">
        <v>38</v>
      </c>
      <c r="C50" s="31">
        <v>42368</v>
      </c>
      <c r="D50" s="2">
        <v>2</v>
      </c>
      <c r="E50" s="3">
        <v>72.7</v>
      </c>
      <c r="F50" s="1">
        <f t="shared" si="0"/>
        <v>145.4</v>
      </c>
    </row>
    <row r="51" spans="1:6" x14ac:dyDescent="0.25">
      <c r="A51" s="7">
        <v>50</v>
      </c>
      <c r="B51" s="8" t="s">
        <v>39</v>
      </c>
      <c r="C51" s="31">
        <v>42368</v>
      </c>
      <c r="D51" s="2">
        <v>1</v>
      </c>
      <c r="E51" s="3">
        <v>13.85</v>
      </c>
      <c r="F51" s="1">
        <f t="shared" si="0"/>
        <v>13.85</v>
      </c>
    </row>
    <row r="52" spans="1:6" x14ac:dyDescent="0.25">
      <c r="A52" s="7">
        <v>51</v>
      </c>
      <c r="B52" s="8" t="s">
        <v>40</v>
      </c>
      <c r="C52" s="31">
        <v>42368</v>
      </c>
      <c r="D52" s="2">
        <v>1</v>
      </c>
      <c r="E52" s="3">
        <v>16</v>
      </c>
      <c r="F52" s="1">
        <f t="shared" si="0"/>
        <v>16</v>
      </c>
    </row>
    <row r="53" spans="1:6" x14ac:dyDescent="0.25">
      <c r="A53" s="9">
        <v>52</v>
      </c>
      <c r="B53" s="8" t="s">
        <v>41</v>
      </c>
      <c r="C53" s="31">
        <v>42368</v>
      </c>
      <c r="D53" s="2">
        <v>16</v>
      </c>
      <c r="E53" s="3">
        <v>7.65</v>
      </c>
      <c r="F53" s="1">
        <f t="shared" si="0"/>
        <v>122.4</v>
      </c>
    </row>
    <row r="54" spans="1:6" x14ac:dyDescent="0.25">
      <c r="A54" s="9">
        <v>53</v>
      </c>
      <c r="B54" s="8" t="s">
        <v>42</v>
      </c>
      <c r="C54" s="31">
        <v>42368</v>
      </c>
      <c r="D54" s="2">
        <v>0</v>
      </c>
      <c r="E54" s="3">
        <v>65.5</v>
      </c>
      <c r="F54" s="1">
        <f t="shared" si="0"/>
        <v>0</v>
      </c>
    </row>
    <row r="55" spans="1:6" x14ac:dyDescent="0.25">
      <c r="A55" s="9">
        <v>54</v>
      </c>
      <c r="B55" s="8" t="s">
        <v>43</v>
      </c>
      <c r="C55" s="31">
        <v>42368</v>
      </c>
      <c r="D55" s="2">
        <v>0</v>
      </c>
      <c r="E55" s="3">
        <v>73</v>
      </c>
      <c r="F55" s="1">
        <f t="shared" si="0"/>
        <v>0</v>
      </c>
    </row>
    <row r="56" spans="1:6" x14ac:dyDescent="0.25">
      <c r="A56" s="9">
        <v>55</v>
      </c>
      <c r="B56" s="8" t="s">
        <v>44</v>
      </c>
      <c r="C56" s="31">
        <v>42368</v>
      </c>
      <c r="D56" s="2">
        <v>9</v>
      </c>
      <c r="E56" s="3">
        <v>3.4</v>
      </c>
      <c r="F56" s="1">
        <f t="shared" si="0"/>
        <v>30.599999999999998</v>
      </c>
    </row>
    <row r="57" spans="1:6" x14ac:dyDescent="0.25">
      <c r="A57" s="7">
        <v>56</v>
      </c>
      <c r="B57" s="8" t="s">
        <v>45</v>
      </c>
      <c r="C57" s="31">
        <v>42368</v>
      </c>
      <c r="D57" s="10">
        <v>134</v>
      </c>
      <c r="E57" s="3">
        <v>16.2</v>
      </c>
      <c r="F57" s="1">
        <f t="shared" si="0"/>
        <v>2170.7999999999997</v>
      </c>
    </row>
    <row r="58" spans="1:6" x14ac:dyDescent="0.25">
      <c r="A58" s="7">
        <v>57</v>
      </c>
      <c r="B58" s="8" t="s">
        <v>46</v>
      </c>
      <c r="C58" s="31">
        <v>42368</v>
      </c>
      <c r="D58" s="10">
        <v>5</v>
      </c>
      <c r="E58" s="3">
        <v>86</v>
      </c>
      <c r="F58" s="1">
        <f t="shared" si="0"/>
        <v>430</v>
      </c>
    </row>
    <row r="59" spans="1:6" x14ac:dyDescent="0.25">
      <c r="A59" s="7">
        <v>58</v>
      </c>
      <c r="B59" s="8" t="s">
        <v>47</v>
      </c>
      <c r="C59" s="31">
        <v>42368</v>
      </c>
      <c r="D59" s="10">
        <v>0</v>
      </c>
      <c r="E59" s="3">
        <v>814</v>
      </c>
      <c r="F59" s="1">
        <f t="shared" si="0"/>
        <v>0</v>
      </c>
    </row>
    <row r="60" spans="1:6" x14ac:dyDescent="0.25">
      <c r="A60" s="7">
        <v>59</v>
      </c>
      <c r="B60" s="8" t="s">
        <v>48</v>
      </c>
      <c r="C60" s="31">
        <v>42368</v>
      </c>
      <c r="D60" s="10">
        <v>0</v>
      </c>
      <c r="E60" s="3">
        <v>520</v>
      </c>
      <c r="F60" s="1">
        <f t="shared" si="0"/>
        <v>0</v>
      </c>
    </row>
    <row r="61" spans="1:6" x14ac:dyDescent="0.25">
      <c r="A61" s="7">
        <v>60</v>
      </c>
      <c r="B61" s="8" t="s">
        <v>49</v>
      </c>
      <c r="C61" s="31">
        <v>42368</v>
      </c>
      <c r="D61" s="10">
        <v>30</v>
      </c>
      <c r="E61" s="3">
        <v>209</v>
      </c>
      <c r="F61" s="1">
        <f t="shared" si="0"/>
        <v>6270</v>
      </c>
    </row>
    <row r="62" spans="1:6" x14ac:dyDescent="0.25">
      <c r="A62" s="7">
        <v>61</v>
      </c>
      <c r="B62" s="8" t="s">
        <v>50</v>
      </c>
      <c r="C62" s="31">
        <v>42368</v>
      </c>
      <c r="D62" s="10">
        <v>13</v>
      </c>
      <c r="E62" s="3">
        <v>169.65</v>
      </c>
      <c r="F62" s="1">
        <f t="shared" si="0"/>
        <v>2205.4500000000003</v>
      </c>
    </row>
    <row r="63" spans="1:6" x14ac:dyDescent="0.25">
      <c r="A63" s="7">
        <v>62</v>
      </c>
      <c r="B63" s="8" t="s">
        <v>51</v>
      </c>
      <c r="C63" s="31">
        <v>42368</v>
      </c>
      <c r="D63" s="10">
        <v>35</v>
      </c>
      <c r="E63" s="3">
        <v>52.6</v>
      </c>
      <c r="F63" s="1">
        <f t="shared" si="0"/>
        <v>1841</v>
      </c>
    </row>
    <row r="64" spans="1:6" x14ac:dyDescent="0.25">
      <c r="A64" s="7">
        <v>63</v>
      </c>
      <c r="B64" s="8" t="s">
        <v>52</v>
      </c>
      <c r="C64" s="31">
        <v>42368</v>
      </c>
      <c r="D64" s="10">
        <v>18</v>
      </c>
      <c r="E64" s="3">
        <v>67.5</v>
      </c>
      <c r="F64" s="1">
        <f t="shared" si="0"/>
        <v>1215</v>
      </c>
    </row>
    <row r="65" spans="1:6" x14ac:dyDescent="0.25">
      <c r="A65" s="7">
        <v>64</v>
      </c>
      <c r="B65" s="8" t="s">
        <v>53</v>
      </c>
      <c r="C65" s="31">
        <v>42368</v>
      </c>
      <c r="D65" s="10">
        <v>5</v>
      </c>
      <c r="E65" s="3">
        <v>209.33</v>
      </c>
      <c r="F65" s="1">
        <f t="shared" si="0"/>
        <v>1046.6500000000001</v>
      </c>
    </row>
    <row r="66" spans="1:6" x14ac:dyDescent="0.25">
      <c r="A66" s="11"/>
      <c r="B66" s="12"/>
      <c r="C66" s="13"/>
      <c r="D66" s="14" t="s">
        <v>146</v>
      </c>
      <c r="E66" s="15"/>
      <c r="F66" s="15">
        <f>SUM(F2:F65)</f>
        <v>19247.510000000002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74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H11" sqref="H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75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2</v>
      </c>
      <c r="C3" s="1">
        <v>0</v>
      </c>
      <c r="D3" s="1">
        <f>B3-C3</f>
        <v>2</v>
      </c>
      <c r="E3" s="1" t="s">
        <v>62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G7" sqref="G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23"/>
      <c r="C1" s="23" t="s">
        <v>76</v>
      </c>
      <c r="D1" s="24"/>
      <c r="E1" s="25"/>
    </row>
    <row r="2" spans="1:5" ht="18" x14ac:dyDescent="0.25">
      <c r="A2" s="29" t="s">
        <v>56</v>
      </c>
      <c r="B2" s="26" t="s">
        <v>57</v>
      </c>
      <c r="C2" s="27" t="s">
        <v>58</v>
      </c>
      <c r="D2" s="28" t="s">
        <v>60</v>
      </c>
      <c r="E2" s="30" t="s">
        <v>59</v>
      </c>
    </row>
    <row r="3" spans="1:5" x14ac:dyDescent="0.25">
      <c r="A3" s="21">
        <v>42258</v>
      </c>
      <c r="B3" s="1">
        <v>4</v>
      </c>
      <c r="C3" s="1">
        <v>0</v>
      </c>
      <c r="D3" s="1">
        <f>B3-C3</f>
        <v>4</v>
      </c>
      <c r="E3" s="1" t="s">
        <v>62</v>
      </c>
    </row>
    <row r="4" spans="1:5" x14ac:dyDescent="0.25">
      <c r="A4" s="21">
        <v>42258</v>
      </c>
      <c r="B4" s="1"/>
      <c r="C4" s="1">
        <v>1</v>
      </c>
      <c r="D4" s="1">
        <f>D3+B4-C4</f>
        <v>3</v>
      </c>
      <c r="E4" s="1" t="s">
        <v>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65</vt:i4>
      </vt:variant>
    </vt:vector>
  </HeadingPairs>
  <TitlesOfParts>
    <vt:vector size="65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SALDO DE ESTOQUE EM 12-2015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2016-04-27T14:58:10Z</dcterms:modified>
</cp:coreProperties>
</file>